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1" l="1"/>
  <c r="C38" i="1"/>
  <c r="B39" i="1"/>
  <c r="B36" i="1"/>
  <c r="B32" i="1"/>
  <c r="B31" i="1"/>
  <c r="B30" i="1"/>
  <c r="B29" i="1"/>
  <c r="B26" i="1"/>
  <c r="B20" i="1"/>
</calcChain>
</file>

<file path=xl/sharedStrings.xml><?xml version="1.0" encoding="utf-8"?>
<sst xmlns="http://schemas.openxmlformats.org/spreadsheetml/2006/main" count="40" uniqueCount="37">
  <si>
    <t>Задание 6</t>
  </si>
  <si>
    <t>Себестоимость реализованной продукции компании «Мат» за месяц, закончившийся 31 марта, Года</t>
  </si>
  <si>
    <t>4, составила 345 000 у.е. Незавершенное производство на конец периода составило 90% объема</t>
  </si>
  <si>
    <t>незавершенного производства на начало. Производственные накладные расходы были равны 50%</t>
  </si>
  <si>
    <t xml:space="preserve">затрат на основной труд. Другая информация относящаяся к товарно-материальным запасам и к производству компании Мат» за месяц март  </t>
  </si>
  <si>
    <t>Начальные ТМЗ, 1 марта</t>
  </si>
  <si>
    <t>Сырье                                                        20 000</t>
  </si>
  <si>
    <t>Незавершенное производство                40 000</t>
  </si>
  <si>
    <t>Закупки сырья за март                          110000</t>
  </si>
  <si>
    <t>ТМЗ на конец периода, 31 марта</t>
  </si>
  <si>
    <t>Сырье                                                        26 000</t>
  </si>
  <si>
    <t>Незавершенное производство                   ?</t>
  </si>
  <si>
    <t>Готовая продукция                                   105 000</t>
  </si>
  <si>
    <t>Требуется: (подсказка: используйте Т-счета)</t>
  </si>
  <si>
    <t>1. Подготовьте калькуляцию себестоимости произведенной продукции за март.</t>
  </si>
  <si>
    <t>3. Вычислите добавленные затраты отнесенные на счет производства в течение марта.</t>
  </si>
  <si>
    <t>2. Вычислите первичные затраты, возникшие в течение марта.</t>
  </si>
  <si>
    <t>Финансируется</t>
  </si>
  <si>
    <t>Сальдо на начало</t>
  </si>
  <si>
    <t>НЗП на конец периода</t>
  </si>
  <si>
    <t>Готовая продукция</t>
  </si>
  <si>
    <t>Сальдо на начало + Списано из НЗП</t>
  </si>
  <si>
    <t>Реализовано</t>
  </si>
  <si>
    <t>САЛЬДО НА КОНЕЦ</t>
  </si>
  <si>
    <t>НЕИЗВЕСТНО САЛЬДО НА НАЧАЛО</t>
  </si>
  <si>
    <t>ТМЗ</t>
  </si>
  <si>
    <t xml:space="preserve"> +Закупки</t>
  </si>
  <si>
    <t xml:space="preserve"> -Сальдо на конец</t>
  </si>
  <si>
    <t>СПИСАНО В НЗП</t>
  </si>
  <si>
    <t xml:space="preserve">НЗП </t>
  </si>
  <si>
    <t xml:space="preserve"> +Сырьё</t>
  </si>
  <si>
    <t xml:space="preserve"> + ПРЯМОЙ ТРУД</t>
  </si>
  <si>
    <t>???</t>
  </si>
  <si>
    <t xml:space="preserve"> + НАКЛАДНЫЕ ПРОИЗВОДСТВЕННЫЕ</t>
  </si>
  <si>
    <t xml:space="preserve"> -САЛЬДО НА КОНЕЦ</t>
  </si>
  <si>
    <t>СПИСАНО НА СКЛАД ГП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</si>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</sst>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theme="1"/>
      <name val="TimesNewRomanPSMT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150" zoomScaleNormal="150" workbookViewId="0">
      <selection activeCell="C40" sqref="C40"/>
    </sheetView>
  </sheetViews>
  <sheetFormatPr defaultRowHeight="15"/>
  <cols>
    <col min="1" max="1" width="40.140625" customWidth="1"/>
    <col min="2" max="2" width="26" customWidth="1"/>
    <col min="3" max="3" width="26.140625" customWidth="1"/>
  </cols>
  <sheetData>
    <row r="1" spans="1:2">
      <c r="A1" s="2" t="s">
        <v>0</v>
      </c>
    </row>
    <row r="2" spans="1:2">
      <c r="A2" s="1" t="s">
        <v>1</v>
      </c>
    </row>
    <row r="3" spans="1:2">
      <c r="A3" s="1" t="s">
        <v>2</v>
      </c>
    </row>
    <row r="4" spans="1:2">
      <c r="A4" s="1" t="s">
        <v>3</v>
      </c>
    </row>
    <row r="5" spans="1:2">
      <c r="A5" s="1" t="s">
        <v>4</v>
      </c>
    </row>
    <row r="6" spans="1:2">
      <c r="A6" s="3" t="s">
        <v>5</v>
      </c>
      <c r="B6" s="3"/>
    </row>
    <row r="7" spans="1:2">
      <c r="A7" s="5" t="s">
        <v>6</v>
      </c>
      <c r="B7" s="5"/>
    </row>
    <row r="8" spans="1:2">
      <c r="A8" s="5" t="s">
        <v>7</v>
      </c>
      <c r="B8" s="6"/>
    </row>
    <row r="9" spans="1:2">
      <c r="A9" s="5" t="s">
        <v>8</v>
      </c>
      <c r="B9" s="6"/>
    </row>
    <row r="10" spans="1:2">
      <c r="A10" s="5" t="s">
        <v>9</v>
      </c>
    </row>
    <row r="11" spans="1:2">
      <c r="A11" s="5" t="s">
        <v>10</v>
      </c>
      <c r="B11" s="6"/>
    </row>
    <row r="12" spans="1:2">
      <c r="A12" s="3" t="s">
        <v>11</v>
      </c>
    </row>
    <row r="13" spans="1:2">
      <c r="A13" s="3" t="s">
        <v>12</v>
      </c>
    </row>
    <row r="14" spans="1:2">
      <c r="A14" s="3" t="s">
        <v>13</v>
      </c>
    </row>
    <row r="15" spans="1:2">
      <c r="A15" s="3" t="s">
        <v>14</v>
      </c>
    </row>
    <row r="16" spans="1:2">
      <c r="A16" s="3" t="s">
        <v>15</v>
      </c>
    </row>
    <row r="17" spans="1:3">
      <c r="A17" s="3" t="s">
        <v>16</v>
      </c>
    </row>
    <row r="18" spans="1:3">
      <c r="A18" t="s">
        <v>17</v>
      </c>
    </row>
    <row r="20" spans="1:3">
      <c r="A20" s="3" t="s">
        <v>19</v>
      </c>
      <c r="B20" s="3">
        <f>90%*40000</f>
        <v>36000</v>
      </c>
    </row>
    <row r="23" spans="1:3">
      <c r="A23" s="3" t="s">
        <v>20</v>
      </c>
    </row>
    <row r="24" spans="1:3">
      <c r="A24" s="3" t="s">
        <v>22</v>
      </c>
      <c r="B24" s="3">
        <v>345000</v>
      </c>
      <c r="C24" s="3"/>
    </row>
    <row r="25" spans="1:3">
      <c r="A25" s="3" t="s">
        <v>23</v>
      </c>
      <c r="B25" s="3">
        <v>105000</v>
      </c>
      <c r="C25" s="3"/>
    </row>
    <row r="26" spans="1:3">
      <c r="A26" s="3" t="s">
        <v>21</v>
      </c>
      <c r="B26" s="3">
        <f>SUM(B24:B25)</f>
        <v>450000</v>
      </c>
      <c r="C26" s="3" t="s">
        <v>24</v>
      </c>
    </row>
    <row r="27" spans="1:3">
      <c r="A27" s="3"/>
      <c r="B27" s="4"/>
    </row>
    <row r="28" spans="1:3">
      <c r="A28" s="3" t="s">
        <v>25</v>
      </c>
    </row>
    <row r="29" spans="1:3">
      <c r="A29" s="3" t="s">
        <v>18</v>
      </c>
      <c r="B29">
        <f>20000</f>
        <v>20000</v>
      </c>
    </row>
    <row r="30" spans="1:3">
      <c r="A30" s="3" t="s">
        <v>26</v>
      </c>
      <c r="B30">
        <f>110000</f>
        <v>110000</v>
      </c>
    </row>
    <row r="31" spans="1:3">
      <c r="A31" t="s">
        <v>27</v>
      </c>
      <c r="B31">
        <f>-26000</f>
        <v>-26000</v>
      </c>
    </row>
    <row r="32" spans="1:3">
      <c r="A32" s="3" t="s">
        <v>28</v>
      </c>
      <c r="B32">
        <f>SUM(B29:B31)</f>
        <v>104000</v>
      </c>
    </row>
    <row r="34" spans="1:3">
      <c r="A34" s="3" t="s">
        <v>29</v>
      </c>
    </row>
    <row r="35" spans="1:3">
      <c r="A35" t="s">
        <v>18</v>
      </c>
      <c r="B35">
        <v>40000</v>
      </c>
    </row>
    <row r="36" spans="1:3">
      <c r="A36" s="3" t="s">
        <v>30</v>
      </c>
      <c r="B36">
        <f>B32</f>
        <v>104000</v>
      </c>
    </row>
    <row r="37" spans="1:3">
      <c r="A37" t="s">
        <v>31</v>
      </c>
      <c r="B37" t="s">
        <v>32</v>
      </c>
      <c r="C37" t="s">
        <v>36</v>
      </c>
    </row>
    <row r="38" spans="1:3">
      <c r="A38" s="3" t="s">
        <v>33</v>
      </c>
      <c r="B38" t="s">
        <v>32</v>
      </c>
      <c r="C38" t="str">
        <f>C37</f>
        <v>НЕТ ДАННЫХ</v>
      </c>
    </row>
    <row r="39" spans="1:3">
      <c r="A39" s="3" t="s">
        <v>34</v>
      </c>
      <c r="B39" s="3">
        <f>-B20</f>
        <v>-36000</v>
      </c>
      <c r="C39" t="str">
        <f>C38</f>
        <v>НЕТ ДАННЫХ</v>
      </c>
    </row>
    <row r="40" spans="1:3">
      <c r="A40" s="3" t="s">
        <v>35</v>
      </c>
      <c r="B40" s="3" t="s">
        <v>32</v>
      </c>
    </row>
    <row r="41" spans="1:3">
      <c r="A4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2014-09-19T07:37:25Z</dcterms:created>
  <dcterms:modified xsi:type="dcterms:W3CDTF">2014-09-19T10:01:59Z</dcterms:modified>
</cp:coreProperties>
</file>